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30f9a064e9bb0c/Computer/Desktop/2024 BUDGET/"/>
    </mc:Choice>
  </mc:AlternateContent>
  <xr:revisionPtr revIDLastSave="1" documentId="8_{3841FD90-10BB-4D9C-ACE6-A330F1B214D7}" xr6:coauthVersionLast="47" xr6:coauthVersionMax="47" xr10:uidLastSave="{799D8E22-44B2-48AE-883C-31CDA29B3D83}"/>
  <bookViews>
    <workbookView xWindow="-120" yWindow="-120" windowWidth="29040" windowHeight="15840" xr2:uid="{9B50A603-5D1C-4EB7-9235-366A96DB16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E15" i="1"/>
  <c r="D15" i="1"/>
  <c r="C15" i="1"/>
</calcChain>
</file>

<file path=xl/sharedStrings.xml><?xml version="1.0" encoding="utf-8"?>
<sst xmlns="http://schemas.openxmlformats.org/spreadsheetml/2006/main" count="38" uniqueCount="38">
  <si>
    <t>2022 Actual</t>
  </si>
  <si>
    <t>YTD 2023</t>
  </si>
  <si>
    <t>Proposed 2024</t>
  </si>
  <si>
    <t>Income</t>
  </si>
  <si>
    <t>301.00 · Real Estate Taxes</t>
  </si>
  <si>
    <t>310.00 · Taxes</t>
  </si>
  <si>
    <t>330.00 · Fines and Forfeiture</t>
  </si>
  <si>
    <t>340.00 · Interest</t>
  </si>
  <si>
    <t>350.00 · Intergovernmental</t>
  </si>
  <si>
    <t>352.00 · All Other Fed Shared Revenues</t>
  </si>
  <si>
    <t>353.00 · State Payment in Lieu of Taxes</t>
  </si>
  <si>
    <t>355.00 - State Shared Revenue</t>
  </si>
  <si>
    <t>360.00 · Fees</t>
  </si>
  <si>
    <t>389.00 - Uncategorized Income</t>
  </si>
  <si>
    <t>390.00 - Miscelaneous Income</t>
  </si>
  <si>
    <t>Total Income</t>
  </si>
  <si>
    <t>Expense</t>
  </si>
  <si>
    <t>400.00 · General Government</t>
  </si>
  <si>
    <t>402.00 · Auditors</t>
  </si>
  <si>
    <t>403.00 · Tax Collector</t>
  </si>
  <si>
    <t>404.00 · Solicitor</t>
  </si>
  <si>
    <t>405.00 · Secretary</t>
  </si>
  <si>
    <t>406.00 · General Government Admin</t>
  </si>
  <si>
    <t>408.00 · Engineering Services</t>
  </si>
  <si>
    <t>409.00 · General Buildings/Plant</t>
  </si>
  <si>
    <t>411.00 · Fire</t>
  </si>
  <si>
    <t>414.00 · Planning/Zoning</t>
  </si>
  <si>
    <t>429.00 · Sewer</t>
  </si>
  <si>
    <t>430.00 · Public Works</t>
  </si>
  <si>
    <t>432.00 · Winter Maintenance</t>
  </si>
  <si>
    <t>433.00 · Highway Maint/Road Signs</t>
  </si>
  <si>
    <t>437.00 · Equip Maint Repairs</t>
  </si>
  <si>
    <t>438.00 · Highway Maintenance</t>
  </si>
  <si>
    <t>480.00 · Benefits / Insurance</t>
  </si>
  <si>
    <t>489.00 · Uncategorized Expenditures</t>
  </si>
  <si>
    <t>492.00 - Transfer of Funds</t>
  </si>
  <si>
    <t>Total Expense</t>
  </si>
  <si>
    <t>2024 General Fund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</si>
</sst>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/>
    <xf numFmtId="49" fontId="2" fillId="0" borderId="1" xfId="0" applyNumberFormat="1" applyFont="1" applyBorder="1"/>
    <xf numFmtId="4" fontId="7" fillId="0" borderId="1" xfId="0" applyNumberFormat="1" applyFont="1" applyBorder="1"/>
    <xf numFmtId="164" fontId="6" fillId="2" borderId="1" xfId="0" applyNumberFormat="1" applyFont="1" applyFill="1" applyBorder="1"/>
    <xf numFmtId="164" fontId="2" fillId="0" borderId="1" xfId="0" applyNumberFormat="1" applyFont="1" applyBorder="1"/>
    <xf numFmtId="4" fontId="7" fillId="0" borderId="2" xfId="0" applyNumberFormat="1" applyFont="1" applyBorder="1"/>
    <xf numFmtId="49" fontId="2" fillId="0" borderId="2" xfId="0" applyNumberFormat="1" applyFont="1" applyBorder="1"/>
    <xf numFmtId="164" fontId="6" fillId="2" borderId="2" xfId="0" applyNumberFormat="1" applyFont="1" applyFill="1" applyBorder="1"/>
    <xf numFmtId="164" fontId="2" fillId="0" borderId="2" xfId="0" applyNumberFormat="1" applyFont="1" applyBorder="1"/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4" fontId="2" fillId="0" borderId="0" xfId="0" applyNumberFormat="1" applyFont="1"/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D30F-3FA9-4AE2-A1CB-A4AE0B391C0B}">
  <dimension ref="A1:E36"/>
  <sheetViews>
    <sheetView tabSelected="1" workbookViewId="0">
      <selection activeCell="G7" sqref="G7"/>
    </sheetView>
  </sheetViews>
  <sheetFormatPr defaultRowHeight="15" x14ac:dyDescent="0.25"/>
  <cols>
    <col min="2" max="2" width="37.7109375" customWidth="1"/>
    <col min="3" max="3" width="15.85546875" customWidth="1"/>
    <col min="4" max="4" width="15.7109375" customWidth="1"/>
    <col min="5" max="5" width="20.5703125" customWidth="1"/>
  </cols>
  <sheetData>
    <row r="1" spans="1:5" ht="26.25" x14ac:dyDescent="0.25">
      <c r="A1" s="23" t="s">
        <v>37</v>
      </c>
      <c r="B1" s="23"/>
      <c r="C1" s="23"/>
      <c r="D1" s="23"/>
      <c r="E1" s="23"/>
    </row>
    <row r="2" spans="1:5" ht="15.75" x14ac:dyDescent="0.25">
      <c r="A2" s="1"/>
      <c r="B2" s="1"/>
      <c r="C2" s="2" t="s">
        <v>0</v>
      </c>
      <c r="D2" s="3" t="s">
        <v>1</v>
      </c>
      <c r="E2" s="2" t="s">
        <v>2</v>
      </c>
    </row>
    <row r="3" spans="1:5" ht="21" x14ac:dyDescent="0.35">
      <c r="A3" s="4" t="s">
        <v>3</v>
      </c>
      <c r="B3" s="5"/>
      <c r="C3" s="6"/>
      <c r="D3" s="7"/>
      <c r="E3" s="6"/>
    </row>
    <row r="4" spans="1:5" ht="15.75" x14ac:dyDescent="0.25">
      <c r="A4" s="5"/>
      <c r="B4" s="8" t="s">
        <v>4</v>
      </c>
      <c r="C4" s="9">
        <v>229199.25</v>
      </c>
      <c r="D4" s="10">
        <v>245884.62</v>
      </c>
      <c r="E4" s="11">
        <v>250000</v>
      </c>
    </row>
    <row r="5" spans="1:5" ht="15.75" x14ac:dyDescent="0.25">
      <c r="A5" s="5"/>
      <c r="B5" s="8" t="s">
        <v>5</v>
      </c>
      <c r="C5" s="12">
        <v>556789.18999999994</v>
      </c>
      <c r="D5" s="10">
        <v>448464.38</v>
      </c>
      <c r="E5" s="11">
        <v>550000</v>
      </c>
    </row>
    <row r="6" spans="1:5" ht="15.75" x14ac:dyDescent="0.25">
      <c r="A6" s="5"/>
      <c r="B6" s="8" t="s">
        <v>6</v>
      </c>
      <c r="C6" s="12">
        <v>1595.12</v>
      </c>
      <c r="D6" s="10">
        <v>2253.44</v>
      </c>
      <c r="E6" s="11">
        <v>2000</v>
      </c>
    </row>
    <row r="7" spans="1:5" ht="15.75" x14ac:dyDescent="0.25">
      <c r="A7" s="5"/>
      <c r="B7" s="8" t="s">
        <v>7</v>
      </c>
      <c r="C7" s="12">
        <v>5459.01</v>
      </c>
      <c r="D7" s="10">
        <v>16640.57</v>
      </c>
      <c r="E7" s="11">
        <v>7500</v>
      </c>
    </row>
    <row r="8" spans="1:5" ht="15.75" x14ac:dyDescent="0.25">
      <c r="A8" s="5"/>
      <c r="B8" s="8" t="s">
        <v>8</v>
      </c>
      <c r="C8" s="12"/>
      <c r="D8" s="10">
        <v>244</v>
      </c>
      <c r="E8" s="11"/>
    </row>
    <row r="9" spans="1:5" ht="15.75" x14ac:dyDescent="0.25">
      <c r="A9" s="5"/>
      <c r="B9" s="8" t="s">
        <v>9</v>
      </c>
      <c r="C9" s="12">
        <v>194651.84</v>
      </c>
      <c r="D9" s="10">
        <v>42500</v>
      </c>
      <c r="E9" s="11">
        <v>50000</v>
      </c>
    </row>
    <row r="10" spans="1:5" ht="15.75" x14ac:dyDescent="0.25">
      <c r="A10" s="5"/>
      <c r="B10" s="8" t="s">
        <v>10</v>
      </c>
      <c r="C10" s="12">
        <v>1440.36</v>
      </c>
      <c r="D10" s="10">
        <v>1440.36</v>
      </c>
      <c r="E10" s="11">
        <v>1440.36</v>
      </c>
    </row>
    <row r="11" spans="1:5" ht="15.75" x14ac:dyDescent="0.25">
      <c r="A11" s="5"/>
      <c r="B11" s="8" t="s">
        <v>11</v>
      </c>
      <c r="C11" s="12">
        <v>47005.8</v>
      </c>
      <c r="D11" s="10">
        <v>48568.76</v>
      </c>
      <c r="E11" s="11">
        <v>50000</v>
      </c>
    </row>
    <row r="12" spans="1:5" ht="15.75" x14ac:dyDescent="0.25">
      <c r="A12" s="5"/>
      <c r="B12" s="8" t="s">
        <v>12</v>
      </c>
      <c r="C12" s="12">
        <v>26147.9</v>
      </c>
      <c r="D12" s="10">
        <v>32574.91</v>
      </c>
      <c r="E12" s="11">
        <v>30000</v>
      </c>
    </row>
    <row r="13" spans="1:5" ht="15.75" x14ac:dyDescent="0.25">
      <c r="A13" s="5"/>
      <c r="B13" s="13" t="s">
        <v>13</v>
      </c>
      <c r="C13" s="12">
        <v>30742.5</v>
      </c>
      <c r="D13" s="14"/>
      <c r="E13" s="15"/>
    </row>
    <row r="14" spans="1:5" ht="15.75" x14ac:dyDescent="0.25">
      <c r="A14" s="5"/>
      <c r="B14" s="13" t="s">
        <v>14</v>
      </c>
      <c r="C14" s="12">
        <v>57</v>
      </c>
      <c r="D14" s="14">
        <v>1361</v>
      </c>
      <c r="E14" s="15"/>
    </row>
    <row r="15" spans="1:5" ht="21" x14ac:dyDescent="0.25">
      <c r="A15" s="16" t="s">
        <v>15</v>
      </c>
      <c r="B15" s="17"/>
      <c r="C15" s="18">
        <f>SUM(C4:C14)</f>
        <v>1093087.97</v>
      </c>
      <c r="D15" s="19">
        <f>ROUND(SUM(D3:D12),5)</f>
        <v>838571.04</v>
      </c>
      <c r="E15" s="20">
        <f>SUM(E4:E14)</f>
        <v>940940.36</v>
      </c>
    </row>
    <row r="16" spans="1:5" ht="21" x14ac:dyDescent="0.35">
      <c r="A16" s="4" t="s">
        <v>16</v>
      </c>
      <c r="B16" s="5"/>
      <c r="C16" s="21"/>
      <c r="D16" s="7"/>
      <c r="E16" s="6"/>
    </row>
    <row r="17" spans="1:5" ht="15.75" x14ac:dyDescent="0.25">
      <c r="A17" s="5"/>
      <c r="B17" s="8" t="s">
        <v>17</v>
      </c>
      <c r="C17" s="9">
        <v>18801.34</v>
      </c>
      <c r="D17" s="10">
        <v>7592.52</v>
      </c>
      <c r="E17" s="11">
        <v>14000</v>
      </c>
    </row>
    <row r="18" spans="1:5" ht="15.75" x14ac:dyDescent="0.25">
      <c r="A18" s="5"/>
      <c r="B18" s="8" t="s">
        <v>18</v>
      </c>
      <c r="C18" s="12">
        <v>8555</v>
      </c>
      <c r="D18" s="10">
        <v>175</v>
      </c>
      <c r="E18" s="11">
        <v>5000</v>
      </c>
    </row>
    <row r="19" spans="1:5" ht="15.75" x14ac:dyDescent="0.25">
      <c r="A19" s="5"/>
      <c r="B19" s="8" t="s">
        <v>19</v>
      </c>
      <c r="C19" s="12">
        <v>13878.36</v>
      </c>
      <c r="D19" s="10">
        <v>13116.96</v>
      </c>
      <c r="E19" s="11">
        <v>13500</v>
      </c>
    </row>
    <row r="20" spans="1:5" ht="15.75" x14ac:dyDescent="0.25">
      <c r="A20" s="5"/>
      <c r="B20" s="8" t="s">
        <v>20</v>
      </c>
      <c r="C20" s="12">
        <v>40007.230000000003</v>
      </c>
      <c r="D20" s="10">
        <v>31699.25</v>
      </c>
      <c r="E20" s="11">
        <v>41000</v>
      </c>
    </row>
    <row r="21" spans="1:5" ht="15.75" x14ac:dyDescent="0.25">
      <c r="A21" s="5"/>
      <c r="B21" s="8" t="s">
        <v>21</v>
      </c>
      <c r="C21" s="12">
        <v>42194.55</v>
      </c>
      <c r="D21" s="10">
        <v>32421.63</v>
      </c>
      <c r="E21" s="11">
        <v>48000</v>
      </c>
    </row>
    <row r="22" spans="1:5" ht="15.75" x14ac:dyDescent="0.25">
      <c r="A22" s="5"/>
      <c r="B22" s="8" t="s">
        <v>22</v>
      </c>
      <c r="C22" s="12">
        <v>11828.95</v>
      </c>
      <c r="D22" s="10">
        <v>15992.31</v>
      </c>
      <c r="E22" s="11">
        <v>16000</v>
      </c>
    </row>
    <row r="23" spans="1:5" ht="15.75" x14ac:dyDescent="0.25">
      <c r="A23" s="5"/>
      <c r="B23" s="8" t="s">
        <v>23</v>
      </c>
      <c r="C23" s="12">
        <v>62600.41</v>
      </c>
      <c r="D23" s="10">
        <v>24741.7</v>
      </c>
      <c r="E23" s="11">
        <v>40000</v>
      </c>
    </row>
    <row r="24" spans="1:5" ht="15.75" x14ac:dyDescent="0.25">
      <c r="A24" s="5"/>
      <c r="B24" s="8" t="s">
        <v>24</v>
      </c>
      <c r="C24" s="12">
        <v>35757.79</v>
      </c>
      <c r="D24" s="10">
        <v>27105.79</v>
      </c>
      <c r="E24" s="11">
        <v>40000</v>
      </c>
    </row>
    <row r="25" spans="1:5" ht="15.75" x14ac:dyDescent="0.25">
      <c r="A25" s="5"/>
      <c r="B25" s="8" t="s">
        <v>25</v>
      </c>
      <c r="C25" s="12">
        <v>98871.15</v>
      </c>
      <c r="D25" s="10">
        <v>1117.21</v>
      </c>
      <c r="E25" s="11">
        <v>100000</v>
      </c>
    </row>
    <row r="26" spans="1:5" ht="15.75" x14ac:dyDescent="0.25">
      <c r="A26" s="5"/>
      <c r="B26" s="8" t="s">
        <v>26</v>
      </c>
      <c r="C26" s="12">
        <v>19346.28</v>
      </c>
      <c r="D26" s="10">
        <v>15606.62</v>
      </c>
      <c r="E26" s="11">
        <v>20000</v>
      </c>
    </row>
    <row r="27" spans="1:5" ht="15.75" x14ac:dyDescent="0.25">
      <c r="A27" s="5"/>
      <c r="B27" s="8" t="s">
        <v>27</v>
      </c>
      <c r="C27" s="12">
        <v>8775</v>
      </c>
      <c r="D27" s="10">
        <v>8545</v>
      </c>
      <c r="E27" s="11">
        <v>9000</v>
      </c>
    </row>
    <row r="28" spans="1:5" ht="15.75" x14ac:dyDescent="0.25">
      <c r="A28" s="5"/>
      <c r="B28" s="8" t="s">
        <v>28</v>
      </c>
      <c r="C28" s="12">
        <v>1191.71</v>
      </c>
      <c r="D28" s="10">
        <v>112137.37</v>
      </c>
      <c r="E28" s="11">
        <v>15000</v>
      </c>
    </row>
    <row r="29" spans="1:5" ht="15.75" x14ac:dyDescent="0.25">
      <c r="A29" s="5"/>
      <c r="B29" s="8" t="s">
        <v>29</v>
      </c>
      <c r="C29" s="12">
        <v>18738.96</v>
      </c>
      <c r="D29" s="10">
        <v>469</v>
      </c>
      <c r="E29" s="11">
        <v>15000</v>
      </c>
    </row>
    <row r="30" spans="1:5" ht="15.75" x14ac:dyDescent="0.25">
      <c r="A30" s="5"/>
      <c r="B30" s="8" t="s">
        <v>30</v>
      </c>
      <c r="C30" s="12">
        <v>2900.23</v>
      </c>
      <c r="D30" s="10">
        <v>58281.552000000003</v>
      </c>
      <c r="E30" s="11">
        <v>60000</v>
      </c>
    </row>
    <row r="31" spans="1:5" ht="15.75" x14ac:dyDescent="0.25">
      <c r="A31" s="5"/>
      <c r="B31" s="8" t="s">
        <v>31</v>
      </c>
      <c r="C31" s="12">
        <v>119132.7</v>
      </c>
      <c r="D31" s="10">
        <v>86788.47</v>
      </c>
      <c r="E31" s="11">
        <v>90000</v>
      </c>
    </row>
    <row r="32" spans="1:5" ht="15.75" x14ac:dyDescent="0.25">
      <c r="A32" s="5"/>
      <c r="B32" s="8" t="s">
        <v>32</v>
      </c>
      <c r="C32" s="12">
        <v>168241.8</v>
      </c>
      <c r="D32" s="10">
        <v>128024.71</v>
      </c>
      <c r="E32" s="11">
        <v>100000</v>
      </c>
    </row>
    <row r="33" spans="1:5" ht="15.75" x14ac:dyDescent="0.25">
      <c r="A33" s="5"/>
      <c r="B33" s="8" t="s">
        <v>33</v>
      </c>
      <c r="C33" s="12">
        <v>257252.03</v>
      </c>
      <c r="D33" s="10">
        <v>101741.92</v>
      </c>
      <c r="E33" s="11">
        <v>213000</v>
      </c>
    </row>
    <row r="34" spans="1:5" ht="15.75" x14ac:dyDescent="0.25">
      <c r="A34" s="5"/>
      <c r="B34" s="8" t="s">
        <v>34</v>
      </c>
      <c r="C34" s="12">
        <v>146.25</v>
      </c>
      <c r="D34" s="10">
        <v>180.2</v>
      </c>
      <c r="E34" s="11">
        <v>200</v>
      </c>
    </row>
    <row r="35" spans="1:5" ht="15.75" x14ac:dyDescent="0.25">
      <c r="A35" s="5"/>
      <c r="B35" s="5" t="s">
        <v>35</v>
      </c>
      <c r="C35" s="12">
        <v>100000</v>
      </c>
      <c r="D35" s="14">
        <v>100445.27</v>
      </c>
      <c r="E35" s="15">
        <v>75000</v>
      </c>
    </row>
    <row r="36" spans="1:5" ht="21" x14ac:dyDescent="0.25">
      <c r="A36" s="16" t="s">
        <v>36</v>
      </c>
      <c r="B36" s="22"/>
      <c r="C36" s="18">
        <f>SUM(C17:C35)</f>
        <v>1028219.7400000001</v>
      </c>
      <c r="D36" s="19">
        <f>SUM(D17:D35)</f>
        <v>766182.48199999996</v>
      </c>
      <c r="E36" s="20">
        <f>SUM(E17:E35)</f>
        <v>914700</v>
      </c>
    </row>
  </sheetData>
  <mergeCells count="1">
    <mergeCell ref="A1:E1"/>
  </mergeCells>
  <pageMargins left="0.7" right="0.7" top="0" bottom="0" header="0" footer="0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Wagner</dc:creator>
  <cp:lastModifiedBy>Tammy Wagner</cp:lastModifiedBy>
  <cp:lastPrinted>2023-09-29T18:10:08Z</cp:lastPrinted>
  <dcterms:created xsi:type="dcterms:W3CDTF">2023-09-29T18:08:26Z</dcterms:created>
  <dcterms:modified xsi:type="dcterms:W3CDTF">2024-02-08T20:04:36Z</dcterms:modified>
</cp:coreProperties>
</file>